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aching\econstat\2023\note\ln14\"/>
    </mc:Choice>
  </mc:AlternateContent>
  <xr:revisionPtr revIDLastSave="0" documentId="13_ncr:1_{5275DF10-A1C4-4B5E-B38B-0C942E0B5FDC}" xr6:coauthVersionLast="47" xr6:coauthVersionMax="47" xr10:uidLastSave="{00000000-0000-0000-0000-000000000000}"/>
  <bookViews>
    <workbookView xWindow="-110" yWindow="-110" windowWidth="38620" windowHeight="21220" activeTab="1" xr2:uid="{00000000-000D-0000-FFFF-FFFF00000000}"/>
  </bookViews>
  <sheets>
    <sheet name="GDP" sheetId="7" r:id="rId1"/>
    <sheet name="Q2" sheetId="8" r:id="rId2"/>
  </sheets>
  <definedNames>
    <definedName name="_xlnm.Print_Area" localSheetId="0">GDP!$A$1:$H$13</definedName>
    <definedName name="_xlnm.Print_Area" localSheetId="1">'Q2'!$A$1:$F$36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8" l="1"/>
  <c r="D6" i="8" s="1"/>
  <c r="F3" i="8"/>
  <c r="C6" i="8" s="1"/>
  <c r="C5" i="8" l="1"/>
  <c r="D5" i="8"/>
  <c r="H8" i="7"/>
  <c r="D8" i="7"/>
  <c r="C8" i="7"/>
  <c r="H4" i="7"/>
  <c r="D4" i="7"/>
  <c r="C4" i="7"/>
</calcChain>
</file>

<file path=xl/sharedStrings.xml><?xml version="1.0" encoding="utf-8"?>
<sst xmlns="http://schemas.openxmlformats.org/spreadsheetml/2006/main" count="51" uniqueCount="48">
  <si>
    <r>
      <t>2014</t>
    </r>
    <r>
      <rPr>
        <sz val="11"/>
        <rFont val="ＭＳ ゴシック"/>
        <family val="3"/>
        <charset val="128"/>
      </rPr>
      <t>年度</t>
    </r>
    <rPh sb="4" eb="6">
      <t>ネンド</t>
    </rPh>
    <phoneticPr fontId="1"/>
  </si>
  <si>
    <r>
      <t>2015</t>
    </r>
    <r>
      <rPr>
        <sz val="11"/>
        <rFont val="ＭＳ ゴシック"/>
        <family val="3"/>
        <charset val="128"/>
      </rPr>
      <t>年度</t>
    </r>
    <rPh sb="4" eb="6">
      <t>ネンド</t>
    </rPh>
    <phoneticPr fontId="1"/>
  </si>
  <si>
    <r>
      <rPr>
        <sz val="11"/>
        <rFont val="ＭＳ ゴシック"/>
        <family val="3"/>
        <charset val="128"/>
      </rPr>
      <t>寄与度</t>
    </r>
    <rPh sb="0" eb="3">
      <t>キヨド</t>
    </rPh>
    <phoneticPr fontId="1"/>
  </si>
  <si>
    <r>
      <t>2016</t>
    </r>
    <r>
      <rPr>
        <sz val="11"/>
        <rFont val="ＭＳ ゴシック"/>
        <family val="3"/>
        <charset val="128"/>
      </rPr>
      <t>年度</t>
    </r>
    <rPh sb="4" eb="6">
      <t>ネンド</t>
    </rPh>
    <phoneticPr fontId="1"/>
  </si>
  <si>
    <r>
      <rPr>
        <sz val="11"/>
        <rFont val="ＭＳ ゴシック"/>
        <family val="3"/>
        <charset val="128"/>
      </rPr>
      <t>民間住宅</t>
    </r>
    <rPh sb="0" eb="2">
      <t>ミンカン</t>
    </rPh>
    <rPh sb="2" eb="4">
      <t>ジュウタク</t>
    </rPh>
    <phoneticPr fontId="1"/>
  </si>
  <si>
    <r>
      <rPr>
        <sz val="11"/>
        <rFont val="ＭＳ ゴシック"/>
        <family val="3"/>
        <charset val="128"/>
      </rPr>
      <t>民間企業設備</t>
    </r>
    <rPh sb="0" eb="2">
      <t>ミンカン</t>
    </rPh>
    <rPh sb="2" eb="4">
      <t>キギョウ</t>
    </rPh>
    <rPh sb="4" eb="6">
      <t>セツビ</t>
    </rPh>
    <phoneticPr fontId="1"/>
  </si>
  <si>
    <r>
      <rPr>
        <sz val="11"/>
        <rFont val="ＭＳ ゴシック"/>
        <family val="3"/>
        <charset val="128"/>
      </rPr>
      <t>民間在庫変動</t>
    </r>
    <rPh sb="0" eb="2">
      <t>ミンカン</t>
    </rPh>
    <rPh sb="2" eb="4">
      <t>ザイコ</t>
    </rPh>
    <rPh sb="4" eb="6">
      <t>ヘンドウ</t>
    </rPh>
    <phoneticPr fontId="1"/>
  </si>
  <si>
    <r>
      <rPr>
        <sz val="11"/>
        <rFont val="ＭＳ ゴシック"/>
        <family val="3"/>
        <charset val="128"/>
      </rPr>
      <t>政府最終消費支出</t>
    </r>
  </si>
  <si>
    <r>
      <rPr>
        <sz val="11"/>
        <rFont val="ＭＳ ゴシック"/>
        <family val="3"/>
        <charset val="128"/>
      </rPr>
      <t>公的資本形成</t>
    </r>
    <rPh sb="0" eb="2">
      <t>コウテキ</t>
    </rPh>
    <rPh sb="2" eb="4">
      <t>シホン</t>
    </rPh>
    <rPh sb="4" eb="6">
      <t>ケイセイ</t>
    </rPh>
    <phoneticPr fontId="1"/>
  </si>
  <si>
    <r>
      <rPr>
        <sz val="11"/>
        <rFont val="ＭＳ ゴシック"/>
        <family val="3"/>
        <charset val="128"/>
      </rPr>
      <t>公的在庫変動</t>
    </r>
    <rPh sb="0" eb="2">
      <t>コウテキ</t>
    </rPh>
    <rPh sb="2" eb="4">
      <t>ザイコ</t>
    </rPh>
    <rPh sb="4" eb="6">
      <t>ヘンドウ</t>
    </rPh>
    <phoneticPr fontId="1"/>
  </si>
  <si>
    <r>
      <rPr>
        <sz val="11"/>
        <rFont val="ＭＳ ゴシック"/>
        <family val="3"/>
        <charset val="128"/>
      </rPr>
      <t>財貨・サービスの純輸出</t>
    </r>
  </si>
  <si>
    <r>
      <rPr>
        <sz val="11"/>
        <rFont val="ＭＳ ゴシック"/>
        <family val="3"/>
        <charset val="128"/>
      </rPr>
      <t>国内総生産</t>
    </r>
  </si>
  <si>
    <t>-</t>
    <phoneticPr fontId="1"/>
  </si>
  <si>
    <r>
      <rPr>
        <sz val="11"/>
        <rFont val="ＭＳ Ｐゴシック"/>
        <family val="3"/>
        <charset val="128"/>
      </rPr>
      <t>純輸出</t>
    </r>
    <r>
      <rPr>
        <sz val="11"/>
        <rFont val="Arial"/>
        <family val="2"/>
      </rPr>
      <t xml:space="preserve"> (X-M)</t>
    </r>
    <rPh sb="0" eb="1">
      <t>ジュン</t>
    </rPh>
    <rPh sb="1" eb="3">
      <t>ユシュツ</t>
    </rPh>
    <phoneticPr fontId="1"/>
  </si>
  <si>
    <t>GDP (Y)</t>
    <phoneticPr fontId="1"/>
  </si>
  <si>
    <r>
      <rPr>
        <sz val="11"/>
        <rFont val="ＭＳ ゴシック"/>
        <family val="3"/>
        <charset val="128"/>
      </rPr>
      <t>変動率</t>
    </r>
    <rPh sb="0" eb="3">
      <t>ヘンドウリツ</t>
    </rPh>
    <phoneticPr fontId="1"/>
  </si>
  <si>
    <r>
      <rPr>
        <sz val="11"/>
        <rFont val="ＭＳ ゴシック"/>
        <family val="3"/>
        <charset val="128"/>
      </rPr>
      <t>（単位：１０億円；平成</t>
    </r>
    <r>
      <rPr>
        <sz val="11"/>
        <rFont val="Arial"/>
        <family val="2"/>
      </rPr>
      <t>23</t>
    </r>
    <r>
      <rPr>
        <sz val="11"/>
        <rFont val="ＭＳ ゴシック"/>
        <family val="3"/>
        <charset val="128"/>
      </rPr>
      <t>暦年連鎖価格）</t>
    </r>
    <phoneticPr fontId="1"/>
  </si>
  <si>
    <r>
      <rPr>
        <sz val="11"/>
        <rFont val="ＭＳ ゴシック"/>
        <family val="3"/>
        <charset val="128"/>
      </rPr>
      <t>ウェイト</t>
    </r>
    <phoneticPr fontId="1"/>
  </si>
  <si>
    <r>
      <rPr>
        <sz val="11"/>
        <rFont val="ＭＳ Ｐゴシック"/>
        <family val="3"/>
        <charset val="128"/>
      </rPr>
      <t>消費</t>
    </r>
    <r>
      <rPr>
        <sz val="11"/>
        <rFont val="Arial"/>
        <family val="2"/>
      </rPr>
      <t xml:space="preserve"> (C)</t>
    </r>
    <rPh sb="0" eb="2">
      <t>ショウヒ</t>
    </rPh>
    <phoneticPr fontId="1"/>
  </si>
  <si>
    <r>
      <rPr>
        <sz val="11"/>
        <rFont val="ＭＳ ゴシック"/>
        <family val="3"/>
        <charset val="128"/>
      </rPr>
      <t>民間最終消費支出</t>
    </r>
    <phoneticPr fontId="1"/>
  </si>
  <si>
    <r>
      <rPr>
        <sz val="11"/>
        <rFont val="ＭＳ Ｐゴシック"/>
        <family val="3"/>
        <charset val="128"/>
      </rPr>
      <t>投資</t>
    </r>
    <r>
      <rPr>
        <sz val="11"/>
        <rFont val="Arial"/>
        <family val="2"/>
      </rPr>
      <t xml:space="preserve"> (I)</t>
    </r>
    <rPh sb="0" eb="2">
      <t>トウシ</t>
    </rPh>
    <phoneticPr fontId="1"/>
  </si>
  <si>
    <r>
      <rPr>
        <sz val="11"/>
        <rFont val="ＭＳ Ｐゴシック"/>
        <family val="3"/>
        <charset val="128"/>
      </rPr>
      <t>政府支出</t>
    </r>
    <r>
      <rPr>
        <sz val="11"/>
        <rFont val="Arial"/>
        <family val="2"/>
      </rPr>
      <t xml:space="preserve"> (G)</t>
    </r>
    <rPh sb="0" eb="2">
      <t>セイフ</t>
    </rPh>
    <rPh sb="2" eb="4">
      <t>シシュツ</t>
    </rPh>
    <phoneticPr fontId="1"/>
  </si>
  <si>
    <t>需要部門（買い手）</t>
    <rPh sb="0" eb="4">
      <t>ジュヨウブモン</t>
    </rPh>
    <rPh sb="5" eb="6">
      <t>カ</t>
    </rPh>
    <rPh sb="7" eb="8">
      <t>テ</t>
    </rPh>
    <phoneticPr fontId="1"/>
  </si>
  <si>
    <t>中間需要</t>
    <rPh sb="0" eb="4">
      <t>チュウカンジュヨウ</t>
    </rPh>
    <phoneticPr fontId="1"/>
  </si>
  <si>
    <t>最終需要</t>
    <rPh sb="0" eb="4">
      <t>サイシュウジュヨウ</t>
    </rPh>
    <phoneticPr fontId="1"/>
  </si>
  <si>
    <t>生産額</t>
    <rPh sb="0" eb="3">
      <t>セイサンガク</t>
    </rPh>
    <phoneticPr fontId="1"/>
  </si>
  <si>
    <t>供給部門（売り手）</t>
    <rPh sb="0" eb="4">
      <t>キョウキュウブモン</t>
    </rPh>
    <rPh sb="5" eb="6">
      <t>ウ</t>
    </rPh>
    <rPh sb="7" eb="8">
      <t>テ</t>
    </rPh>
    <phoneticPr fontId="1"/>
  </si>
  <si>
    <r>
      <rPr>
        <sz val="11"/>
        <rFont val="ＭＳ ゴシック"/>
        <family val="3"/>
        <charset val="128"/>
      </rPr>
      <t>産業</t>
    </r>
    <r>
      <rPr>
        <sz val="11"/>
        <rFont val="Arial"/>
        <family val="2"/>
      </rPr>
      <t>A</t>
    </r>
    <rPh sb="0" eb="2">
      <t>サンギョウ</t>
    </rPh>
    <phoneticPr fontId="1"/>
  </si>
  <si>
    <r>
      <rPr>
        <sz val="11"/>
        <rFont val="ＭＳ ゴシック"/>
        <family val="3"/>
        <charset val="128"/>
      </rPr>
      <t>産業</t>
    </r>
    <r>
      <rPr>
        <sz val="11"/>
        <rFont val="Arial"/>
        <family val="2"/>
      </rPr>
      <t>B</t>
    </r>
    <rPh sb="0" eb="2">
      <t>サンギョウ</t>
    </rPh>
    <phoneticPr fontId="1"/>
  </si>
  <si>
    <r>
      <rPr>
        <sz val="11"/>
        <rFont val="ＭＳ ゴシック"/>
        <family val="3"/>
        <charset val="128"/>
      </rPr>
      <t>中間投入</t>
    </r>
    <rPh sb="0" eb="2">
      <t>チュウカン</t>
    </rPh>
    <rPh sb="2" eb="4">
      <t>トウニュウ</t>
    </rPh>
    <phoneticPr fontId="1"/>
  </si>
  <si>
    <t>粗付加価値</t>
    <rPh sb="0" eb="5">
      <t>ソフカカチ</t>
    </rPh>
    <phoneticPr fontId="1"/>
  </si>
  <si>
    <t>投入係数行列</t>
    <rPh sb="0" eb="6">
      <t>トウニュウケイスウギョウレツ</t>
    </rPh>
    <phoneticPr fontId="1"/>
  </si>
  <si>
    <t xml:space="preserve">A = </t>
    <phoneticPr fontId="1"/>
  </si>
  <si>
    <t>レオンチェフ行列</t>
    <rPh sb="6" eb="8">
      <t>ギョウレツ</t>
    </rPh>
    <phoneticPr fontId="1"/>
  </si>
  <si>
    <t xml:space="preserve">I - A = </t>
    <phoneticPr fontId="1"/>
  </si>
  <si>
    <t>レオンチェフ逆行列</t>
    <rPh sb="6" eb="7">
      <t>ギャク</t>
    </rPh>
    <rPh sb="7" eb="9">
      <t>ギョウレツ</t>
    </rPh>
    <phoneticPr fontId="1"/>
  </si>
  <si>
    <r>
      <t>(I - A)</t>
    </r>
    <r>
      <rPr>
        <vertAlign val="superscript"/>
        <sz val="11"/>
        <rFont val="Arial"/>
        <family val="2"/>
      </rPr>
      <t>-1</t>
    </r>
    <r>
      <rPr>
        <sz val="11"/>
        <rFont val="Arial"/>
        <family val="2"/>
      </rPr>
      <t xml:space="preserve"> = </t>
    </r>
    <phoneticPr fontId="1"/>
  </si>
  <si>
    <t>波及効果</t>
    <rPh sb="0" eb="4">
      <t>ハキュウコウカ</t>
    </rPh>
    <phoneticPr fontId="1"/>
  </si>
  <si>
    <t>単位行列</t>
    <rPh sb="0" eb="2">
      <t>タンイ</t>
    </rPh>
    <rPh sb="2" eb="4">
      <t>ギョウレツ</t>
    </rPh>
    <phoneticPr fontId="1"/>
  </si>
  <si>
    <t xml:space="preserve">I = </t>
    <phoneticPr fontId="1"/>
  </si>
  <si>
    <r>
      <rPr>
        <sz val="11"/>
        <rFont val="Symbol"/>
        <family val="1"/>
        <charset val="2"/>
      </rPr>
      <t>D</t>
    </r>
    <r>
      <rPr>
        <sz val="11"/>
        <rFont val="Arial"/>
        <family val="2"/>
      </rPr>
      <t>F =</t>
    </r>
    <phoneticPr fontId="1"/>
  </si>
  <si>
    <r>
      <rPr>
        <sz val="11"/>
        <rFont val="ＭＳ Ｐゴシック"/>
        <family val="3"/>
        <charset val="128"/>
        <scheme val="minor"/>
      </rPr>
      <t>⇒　　</t>
    </r>
    <r>
      <rPr>
        <sz val="11"/>
        <rFont val="Symbol"/>
        <family val="1"/>
        <charset val="2"/>
      </rPr>
      <t>D</t>
    </r>
    <r>
      <rPr>
        <sz val="11"/>
        <rFont val="Arial"/>
        <family val="2"/>
      </rPr>
      <t>X =</t>
    </r>
    <phoneticPr fontId="1"/>
  </si>
  <si>
    <r>
      <t>産業</t>
    </r>
    <r>
      <rPr>
        <sz val="11"/>
        <rFont val="Arial"/>
        <family val="2"/>
      </rPr>
      <t xml:space="preserve">A </t>
    </r>
    <r>
      <rPr>
        <sz val="11"/>
        <rFont val="ＭＳ Ｐゴシック"/>
        <family val="3"/>
        <charset val="128"/>
      </rPr>
      <t>⇒</t>
    </r>
    <phoneticPr fontId="1"/>
  </si>
  <si>
    <r>
      <t>産業</t>
    </r>
    <r>
      <rPr>
        <sz val="11"/>
        <rFont val="Arial"/>
        <family val="2"/>
      </rPr>
      <t>B</t>
    </r>
    <r>
      <rPr>
        <sz val="11"/>
        <rFont val="ＭＳ Ｐゴシック"/>
        <family val="2"/>
        <charset val="128"/>
      </rPr>
      <t xml:space="preserve"> </t>
    </r>
    <r>
      <rPr>
        <sz val="11"/>
        <rFont val="ＭＳ Ｐゴシック"/>
        <family val="3"/>
        <charset val="128"/>
      </rPr>
      <t>⇒</t>
    </r>
    <phoneticPr fontId="1"/>
  </si>
  <si>
    <t>【クラメルの公式】</t>
    <rPh sb="6" eb="8">
      <t>コウシキ</t>
    </rPh>
    <phoneticPr fontId="1"/>
  </si>
  <si>
    <t>最終需要増分</t>
    <rPh sb="0" eb="6">
      <t>サイシュウジュヨウゾウブン</t>
    </rPh>
    <phoneticPr fontId="1"/>
  </si>
  <si>
    <t>【直接計算】</t>
    <rPh sb="1" eb="3">
      <t>チョクセツ</t>
    </rPh>
    <phoneticPr fontId="1"/>
  </si>
  <si>
    <r>
      <rPr>
        <sz val="11"/>
        <rFont val="Symbol"/>
        <family val="1"/>
        <charset val="2"/>
      </rPr>
      <t>D</t>
    </r>
    <r>
      <rPr>
        <sz val="11"/>
        <rFont val="Arial"/>
        <family val="2"/>
      </rPr>
      <t>X =</t>
    </r>
    <r>
      <rPr>
        <sz val="11"/>
        <rFont val="Arial"/>
        <family val="1"/>
        <charset val="2"/>
      </rPr>
      <t xml:space="preserve"> (I - A)</t>
    </r>
    <r>
      <rPr>
        <vertAlign val="superscript"/>
        <sz val="11"/>
        <rFont val="Arial"/>
        <family val="2"/>
      </rPr>
      <t>-1</t>
    </r>
    <r>
      <rPr>
        <sz val="11"/>
        <rFont val="Symbol"/>
        <family val="1"/>
        <charset val="2"/>
      </rPr>
      <t>D</t>
    </r>
    <r>
      <rPr>
        <sz val="11"/>
        <rFont val="Arial"/>
        <family val="1"/>
        <charset val="2"/>
      </rPr>
      <t>F =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</si>
</sst>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%"/>
  </numFmts>
  <fonts count="14" x14ac:knownFonts="1"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Arial"/>
      <family val="2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Arial"/>
      <family val="3"/>
      <charset val="128"/>
    </font>
    <font>
      <b/>
      <u/>
      <sz val="11"/>
      <name val="ＭＳ Ｐゴシック"/>
      <family val="3"/>
      <charset val="128"/>
    </font>
    <font>
      <vertAlign val="superscript"/>
      <sz val="11"/>
      <name val="Arial"/>
      <family val="2"/>
    </font>
    <font>
      <sz val="11"/>
      <name val="Arial"/>
      <family val="1"/>
      <charset val="2"/>
    </font>
    <font>
      <sz val="11"/>
      <name val="Symbol"/>
      <family val="1"/>
      <charset val="2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4" fillId="0" borderId="0" xfId="0" applyFont="1"/>
    <xf numFmtId="176" fontId="4" fillId="0" borderId="0" xfId="0" applyNumberFormat="1" applyFont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7" fontId="4" fillId="0" borderId="0" xfId="1" applyNumberFormat="1" applyFont="1" applyBorder="1" applyAlignment="1">
      <alignment horizontal="right" vertical="center"/>
    </xf>
    <xf numFmtId="177" fontId="4" fillId="0" borderId="2" xfId="1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7" fontId="4" fillId="0" borderId="7" xfId="1" applyNumberFormat="1" applyFont="1" applyBorder="1" applyAlignment="1">
      <alignment horizontal="right" vertical="center"/>
    </xf>
    <xf numFmtId="176" fontId="4" fillId="0" borderId="0" xfId="0" applyNumberFormat="1" applyFont="1"/>
    <xf numFmtId="176" fontId="4" fillId="0" borderId="13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7" fontId="4" fillId="0" borderId="13" xfId="1" applyNumberFormat="1" applyFont="1" applyBorder="1" applyAlignment="1">
      <alignment horizontal="right" vertical="center"/>
    </xf>
    <xf numFmtId="177" fontId="4" fillId="0" borderId="14" xfId="1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176" fontId="4" fillId="0" borderId="3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7" fontId="4" fillId="0" borderId="3" xfId="1" applyNumberFormat="1" applyFont="1" applyBorder="1" applyAlignment="1">
      <alignment horizontal="right" vertical="center"/>
    </xf>
    <xf numFmtId="177" fontId="4" fillId="0" borderId="1" xfId="1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76" fontId="4" fillId="0" borderId="22" xfId="0" applyNumberFormat="1" applyFont="1" applyBorder="1" applyAlignment="1">
      <alignment horizontal="right" vertical="center"/>
    </xf>
    <xf numFmtId="177" fontId="4" fillId="0" borderId="22" xfId="1" applyNumberFormat="1" applyFont="1" applyBorder="1" applyAlignment="1">
      <alignment horizontal="right" vertical="center"/>
    </xf>
    <xf numFmtId="177" fontId="4" fillId="0" borderId="23" xfId="1" applyNumberFormat="1" applyFont="1" applyBorder="1" applyAlignment="1">
      <alignment horizontal="right" vertical="center"/>
    </xf>
    <xf numFmtId="0" fontId="4" fillId="0" borderId="24" xfId="0" applyFont="1" applyBorder="1"/>
    <xf numFmtId="0" fontId="4" fillId="0" borderId="25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26" xfId="0" applyFont="1" applyBorder="1"/>
    <xf numFmtId="0" fontId="4" fillId="0" borderId="18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27" xfId="0" applyFont="1" applyBorder="1"/>
    <xf numFmtId="0" fontId="4" fillId="0" borderId="28" xfId="0" applyFont="1" applyBorder="1" applyAlignment="1">
      <alignment horizontal="left"/>
    </xf>
    <xf numFmtId="0" fontId="4" fillId="0" borderId="29" xfId="0" applyFont="1" applyBorder="1"/>
    <xf numFmtId="0" fontId="4" fillId="0" borderId="15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8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4" fillId="2" borderId="38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0" fillId="0" borderId="39" xfId="0" applyFont="1" applyBorder="1" applyAlignment="1">
      <alignment horizontal="righ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workbookViewId="0">
      <selection activeCell="B6" sqref="B6"/>
    </sheetView>
  </sheetViews>
  <sheetFormatPr defaultColWidth="16.44140625" defaultRowHeight="14" x14ac:dyDescent="0.3"/>
  <cols>
    <col min="1" max="1" width="15.6640625" style="1" customWidth="1"/>
    <col min="2" max="2" width="28.6640625" style="1" customWidth="1"/>
    <col min="3" max="8" width="15.6640625" style="1" customWidth="1"/>
    <col min="9" max="240" width="16.44140625" style="1"/>
    <col min="241" max="241" width="109" style="1" customWidth="1"/>
    <col min="242" max="264" width="23.44140625" style="1" customWidth="1"/>
    <col min="265" max="496" width="16.44140625" style="1"/>
    <col min="497" max="497" width="109" style="1" customWidth="1"/>
    <col min="498" max="520" width="23.44140625" style="1" customWidth="1"/>
    <col min="521" max="752" width="16.44140625" style="1"/>
    <col min="753" max="753" width="109" style="1" customWidth="1"/>
    <col min="754" max="776" width="23.44140625" style="1" customWidth="1"/>
    <col min="777" max="1008" width="16.44140625" style="1"/>
    <col min="1009" max="1009" width="109" style="1" customWidth="1"/>
    <col min="1010" max="1032" width="23.44140625" style="1" customWidth="1"/>
    <col min="1033" max="1264" width="16.44140625" style="1"/>
    <col min="1265" max="1265" width="109" style="1" customWidth="1"/>
    <col min="1266" max="1288" width="23.44140625" style="1" customWidth="1"/>
    <col min="1289" max="1520" width="16.44140625" style="1"/>
    <col min="1521" max="1521" width="109" style="1" customWidth="1"/>
    <col min="1522" max="1544" width="23.44140625" style="1" customWidth="1"/>
    <col min="1545" max="1776" width="16.44140625" style="1"/>
    <col min="1777" max="1777" width="109" style="1" customWidth="1"/>
    <col min="1778" max="1800" width="23.44140625" style="1" customWidth="1"/>
    <col min="1801" max="2032" width="16.44140625" style="1"/>
    <col min="2033" max="2033" width="109" style="1" customWidth="1"/>
    <col min="2034" max="2056" width="23.44140625" style="1" customWidth="1"/>
    <col min="2057" max="2288" width="16.44140625" style="1"/>
    <col min="2289" max="2289" width="109" style="1" customWidth="1"/>
    <col min="2290" max="2312" width="23.44140625" style="1" customWidth="1"/>
    <col min="2313" max="2544" width="16.44140625" style="1"/>
    <col min="2545" max="2545" width="109" style="1" customWidth="1"/>
    <col min="2546" max="2568" width="23.44140625" style="1" customWidth="1"/>
    <col min="2569" max="2800" width="16.44140625" style="1"/>
    <col min="2801" max="2801" width="109" style="1" customWidth="1"/>
    <col min="2802" max="2824" width="23.44140625" style="1" customWidth="1"/>
    <col min="2825" max="3056" width="16.44140625" style="1"/>
    <col min="3057" max="3057" width="109" style="1" customWidth="1"/>
    <col min="3058" max="3080" width="23.44140625" style="1" customWidth="1"/>
    <col min="3081" max="3312" width="16.44140625" style="1"/>
    <col min="3313" max="3313" width="109" style="1" customWidth="1"/>
    <col min="3314" max="3336" width="23.44140625" style="1" customWidth="1"/>
    <col min="3337" max="3568" width="16.44140625" style="1"/>
    <col min="3569" max="3569" width="109" style="1" customWidth="1"/>
    <col min="3570" max="3592" width="23.44140625" style="1" customWidth="1"/>
    <col min="3593" max="3824" width="16.44140625" style="1"/>
    <col min="3825" max="3825" width="109" style="1" customWidth="1"/>
    <col min="3826" max="3848" width="23.44140625" style="1" customWidth="1"/>
    <col min="3849" max="4080" width="16.44140625" style="1"/>
    <col min="4081" max="4081" width="109" style="1" customWidth="1"/>
    <col min="4082" max="4104" width="23.44140625" style="1" customWidth="1"/>
    <col min="4105" max="4336" width="16.44140625" style="1"/>
    <col min="4337" max="4337" width="109" style="1" customWidth="1"/>
    <col min="4338" max="4360" width="23.44140625" style="1" customWidth="1"/>
    <col min="4361" max="4592" width="16.44140625" style="1"/>
    <col min="4593" max="4593" width="109" style="1" customWidth="1"/>
    <col min="4594" max="4616" width="23.44140625" style="1" customWidth="1"/>
    <col min="4617" max="4848" width="16.44140625" style="1"/>
    <col min="4849" max="4849" width="109" style="1" customWidth="1"/>
    <col min="4850" max="4872" width="23.44140625" style="1" customWidth="1"/>
    <col min="4873" max="5104" width="16.44140625" style="1"/>
    <col min="5105" max="5105" width="109" style="1" customWidth="1"/>
    <col min="5106" max="5128" width="23.44140625" style="1" customWidth="1"/>
    <col min="5129" max="5360" width="16.44140625" style="1"/>
    <col min="5361" max="5361" width="109" style="1" customWidth="1"/>
    <col min="5362" max="5384" width="23.44140625" style="1" customWidth="1"/>
    <col min="5385" max="5616" width="16.44140625" style="1"/>
    <col min="5617" max="5617" width="109" style="1" customWidth="1"/>
    <col min="5618" max="5640" width="23.44140625" style="1" customWidth="1"/>
    <col min="5641" max="5872" width="16.44140625" style="1"/>
    <col min="5873" max="5873" width="109" style="1" customWidth="1"/>
    <col min="5874" max="5896" width="23.44140625" style="1" customWidth="1"/>
    <col min="5897" max="6128" width="16.44140625" style="1"/>
    <col min="6129" max="6129" width="109" style="1" customWidth="1"/>
    <col min="6130" max="6152" width="23.44140625" style="1" customWidth="1"/>
    <col min="6153" max="6384" width="16.44140625" style="1"/>
    <col min="6385" max="6385" width="109" style="1" customWidth="1"/>
    <col min="6386" max="6408" width="23.44140625" style="1" customWidth="1"/>
    <col min="6409" max="6640" width="16.44140625" style="1"/>
    <col min="6641" max="6641" width="109" style="1" customWidth="1"/>
    <col min="6642" max="6664" width="23.44140625" style="1" customWidth="1"/>
    <col min="6665" max="6896" width="16.44140625" style="1"/>
    <col min="6897" max="6897" width="109" style="1" customWidth="1"/>
    <col min="6898" max="6920" width="23.44140625" style="1" customWidth="1"/>
    <col min="6921" max="7152" width="16.44140625" style="1"/>
    <col min="7153" max="7153" width="109" style="1" customWidth="1"/>
    <col min="7154" max="7176" width="23.44140625" style="1" customWidth="1"/>
    <col min="7177" max="7408" width="16.44140625" style="1"/>
    <col min="7409" max="7409" width="109" style="1" customWidth="1"/>
    <col min="7410" max="7432" width="23.44140625" style="1" customWidth="1"/>
    <col min="7433" max="7664" width="16.44140625" style="1"/>
    <col min="7665" max="7665" width="109" style="1" customWidth="1"/>
    <col min="7666" max="7688" width="23.44140625" style="1" customWidth="1"/>
    <col min="7689" max="7920" width="16.44140625" style="1"/>
    <col min="7921" max="7921" width="109" style="1" customWidth="1"/>
    <col min="7922" max="7944" width="23.44140625" style="1" customWidth="1"/>
    <col min="7945" max="8176" width="16.44140625" style="1"/>
    <col min="8177" max="8177" width="109" style="1" customWidth="1"/>
    <col min="8178" max="8200" width="23.44140625" style="1" customWidth="1"/>
    <col min="8201" max="8432" width="16.44140625" style="1"/>
    <col min="8433" max="8433" width="109" style="1" customWidth="1"/>
    <col min="8434" max="8456" width="23.44140625" style="1" customWidth="1"/>
    <col min="8457" max="8688" width="16.44140625" style="1"/>
    <col min="8689" max="8689" width="109" style="1" customWidth="1"/>
    <col min="8690" max="8712" width="23.44140625" style="1" customWidth="1"/>
    <col min="8713" max="8944" width="16.44140625" style="1"/>
    <col min="8945" max="8945" width="109" style="1" customWidth="1"/>
    <col min="8946" max="8968" width="23.44140625" style="1" customWidth="1"/>
    <col min="8969" max="9200" width="16.44140625" style="1"/>
    <col min="9201" max="9201" width="109" style="1" customWidth="1"/>
    <col min="9202" max="9224" width="23.44140625" style="1" customWidth="1"/>
    <col min="9225" max="9456" width="16.44140625" style="1"/>
    <col min="9457" max="9457" width="109" style="1" customWidth="1"/>
    <col min="9458" max="9480" width="23.44140625" style="1" customWidth="1"/>
    <col min="9481" max="9712" width="16.44140625" style="1"/>
    <col min="9713" max="9713" width="109" style="1" customWidth="1"/>
    <col min="9714" max="9736" width="23.44140625" style="1" customWidth="1"/>
    <col min="9737" max="9968" width="16.44140625" style="1"/>
    <col min="9969" max="9969" width="109" style="1" customWidth="1"/>
    <col min="9970" max="9992" width="23.44140625" style="1" customWidth="1"/>
    <col min="9993" max="10224" width="16.44140625" style="1"/>
    <col min="10225" max="10225" width="109" style="1" customWidth="1"/>
    <col min="10226" max="10248" width="23.44140625" style="1" customWidth="1"/>
    <col min="10249" max="10480" width="16.44140625" style="1"/>
    <col min="10481" max="10481" width="109" style="1" customWidth="1"/>
    <col min="10482" max="10504" width="23.44140625" style="1" customWidth="1"/>
    <col min="10505" max="10736" width="16.44140625" style="1"/>
    <col min="10737" max="10737" width="109" style="1" customWidth="1"/>
    <col min="10738" max="10760" width="23.44140625" style="1" customWidth="1"/>
    <col min="10761" max="10992" width="16.44140625" style="1"/>
    <col min="10993" max="10993" width="109" style="1" customWidth="1"/>
    <col min="10994" max="11016" width="23.44140625" style="1" customWidth="1"/>
    <col min="11017" max="11248" width="16.44140625" style="1"/>
    <col min="11249" max="11249" width="109" style="1" customWidth="1"/>
    <col min="11250" max="11272" width="23.44140625" style="1" customWidth="1"/>
    <col min="11273" max="11504" width="16.44140625" style="1"/>
    <col min="11505" max="11505" width="109" style="1" customWidth="1"/>
    <col min="11506" max="11528" width="23.44140625" style="1" customWidth="1"/>
    <col min="11529" max="11760" width="16.44140625" style="1"/>
    <col min="11761" max="11761" width="109" style="1" customWidth="1"/>
    <col min="11762" max="11784" width="23.44140625" style="1" customWidth="1"/>
    <col min="11785" max="12016" width="16.44140625" style="1"/>
    <col min="12017" max="12017" width="109" style="1" customWidth="1"/>
    <col min="12018" max="12040" width="23.44140625" style="1" customWidth="1"/>
    <col min="12041" max="12272" width="16.44140625" style="1"/>
    <col min="12273" max="12273" width="109" style="1" customWidth="1"/>
    <col min="12274" max="12296" width="23.44140625" style="1" customWidth="1"/>
    <col min="12297" max="12528" width="16.44140625" style="1"/>
    <col min="12529" max="12529" width="109" style="1" customWidth="1"/>
    <col min="12530" max="12552" width="23.44140625" style="1" customWidth="1"/>
    <col min="12553" max="12784" width="16.44140625" style="1"/>
    <col min="12785" max="12785" width="109" style="1" customWidth="1"/>
    <col min="12786" max="12808" width="23.44140625" style="1" customWidth="1"/>
    <col min="12809" max="13040" width="16.44140625" style="1"/>
    <col min="13041" max="13041" width="109" style="1" customWidth="1"/>
    <col min="13042" max="13064" width="23.44140625" style="1" customWidth="1"/>
    <col min="13065" max="13296" width="16.44140625" style="1"/>
    <col min="13297" max="13297" width="109" style="1" customWidth="1"/>
    <col min="13298" max="13320" width="23.44140625" style="1" customWidth="1"/>
    <col min="13321" max="13552" width="16.44140625" style="1"/>
    <col min="13553" max="13553" width="109" style="1" customWidth="1"/>
    <col min="13554" max="13576" width="23.44140625" style="1" customWidth="1"/>
    <col min="13577" max="13808" width="16.44140625" style="1"/>
    <col min="13809" max="13809" width="109" style="1" customWidth="1"/>
    <col min="13810" max="13832" width="23.44140625" style="1" customWidth="1"/>
    <col min="13833" max="14064" width="16.44140625" style="1"/>
    <col min="14065" max="14065" width="109" style="1" customWidth="1"/>
    <col min="14066" max="14088" width="23.44140625" style="1" customWidth="1"/>
    <col min="14089" max="14320" width="16.44140625" style="1"/>
    <col min="14321" max="14321" width="109" style="1" customWidth="1"/>
    <col min="14322" max="14344" width="23.44140625" style="1" customWidth="1"/>
    <col min="14345" max="14576" width="16.44140625" style="1"/>
    <col min="14577" max="14577" width="109" style="1" customWidth="1"/>
    <col min="14578" max="14600" width="23.44140625" style="1" customWidth="1"/>
    <col min="14601" max="14832" width="16.44140625" style="1"/>
    <col min="14833" max="14833" width="109" style="1" customWidth="1"/>
    <col min="14834" max="14856" width="23.44140625" style="1" customWidth="1"/>
    <col min="14857" max="15088" width="16.44140625" style="1"/>
    <col min="15089" max="15089" width="109" style="1" customWidth="1"/>
    <col min="15090" max="15112" width="23.44140625" style="1" customWidth="1"/>
    <col min="15113" max="15344" width="16.44140625" style="1"/>
    <col min="15345" max="15345" width="109" style="1" customWidth="1"/>
    <col min="15346" max="15368" width="23.44140625" style="1" customWidth="1"/>
    <col min="15369" max="15600" width="16.44140625" style="1"/>
    <col min="15601" max="15601" width="109" style="1" customWidth="1"/>
    <col min="15602" max="15624" width="23.44140625" style="1" customWidth="1"/>
    <col min="15625" max="15856" width="16.44140625" style="1"/>
    <col min="15857" max="15857" width="109" style="1" customWidth="1"/>
    <col min="15858" max="15880" width="23.44140625" style="1" customWidth="1"/>
    <col min="15881" max="16112" width="16.44140625" style="1"/>
    <col min="16113" max="16113" width="109" style="1" customWidth="1"/>
    <col min="16114" max="16136" width="23.44140625" style="1" customWidth="1"/>
    <col min="16137" max="16384" width="16.44140625" style="1"/>
  </cols>
  <sheetData>
    <row r="1" spans="1:8" ht="14.5" thickBot="1" x14ac:dyDescent="0.35">
      <c r="H1" s="15" t="s">
        <v>16</v>
      </c>
    </row>
    <row r="2" spans="1:8" x14ac:dyDescent="0.3">
      <c r="A2" s="27"/>
      <c r="B2" s="31"/>
      <c r="C2" s="21" t="s">
        <v>0</v>
      </c>
      <c r="D2" s="22" t="s">
        <v>1</v>
      </c>
      <c r="E2" s="21" t="s">
        <v>15</v>
      </c>
      <c r="F2" s="23" t="s">
        <v>17</v>
      </c>
      <c r="G2" s="21" t="s">
        <v>2</v>
      </c>
      <c r="H2" s="22" t="s">
        <v>3</v>
      </c>
    </row>
    <row r="3" spans="1:8" x14ac:dyDescent="0.3">
      <c r="A3" s="28" t="s">
        <v>18</v>
      </c>
      <c r="B3" s="32" t="s">
        <v>19</v>
      </c>
      <c r="C3" s="24">
        <v>293967.09999999998</v>
      </c>
      <c r="D3" s="20">
        <v>296297.7</v>
      </c>
      <c r="E3" s="25"/>
      <c r="F3" s="26"/>
      <c r="G3" s="25"/>
      <c r="H3" s="20">
        <v>297102.09999999998</v>
      </c>
    </row>
    <row r="4" spans="1:8" x14ac:dyDescent="0.3">
      <c r="A4" s="29" t="s">
        <v>20</v>
      </c>
      <c r="B4" s="33"/>
      <c r="C4" s="2">
        <f>SUM(C5:C7)</f>
        <v>94852.400000000009</v>
      </c>
      <c r="D4" s="3">
        <f>SUM(D5:D7)</f>
        <v>98010.2</v>
      </c>
      <c r="E4" s="4"/>
      <c r="F4" s="5"/>
      <c r="G4" s="4"/>
      <c r="H4" s="3">
        <f>SUM(H5:H7)</f>
        <v>98511.7</v>
      </c>
    </row>
    <row r="5" spans="1:8" x14ac:dyDescent="0.3">
      <c r="A5" s="29"/>
      <c r="B5" s="33" t="s">
        <v>4</v>
      </c>
      <c r="C5" s="2">
        <v>14663.5</v>
      </c>
      <c r="D5" s="3">
        <v>15200.7</v>
      </c>
      <c r="E5" s="4"/>
      <c r="F5" s="5"/>
      <c r="G5" s="4"/>
      <c r="H5" s="3">
        <v>16138.9</v>
      </c>
    </row>
    <row r="6" spans="1:8" x14ac:dyDescent="0.3">
      <c r="A6" s="29"/>
      <c r="B6" s="33" t="s">
        <v>5</v>
      </c>
      <c r="C6" s="2">
        <v>79781.3</v>
      </c>
      <c r="D6" s="3">
        <v>81636.7</v>
      </c>
      <c r="E6" s="4"/>
      <c r="F6" s="5"/>
      <c r="G6" s="4"/>
      <c r="H6" s="3">
        <v>82602.3</v>
      </c>
    </row>
    <row r="7" spans="1:8" x14ac:dyDescent="0.3">
      <c r="A7" s="37"/>
      <c r="B7" s="38" t="s">
        <v>6</v>
      </c>
      <c r="C7" s="16">
        <v>407.6</v>
      </c>
      <c r="D7" s="17">
        <v>1172.8</v>
      </c>
      <c r="E7" s="18"/>
      <c r="F7" s="19"/>
      <c r="G7" s="18"/>
      <c r="H7" s="17">
        <v>-229.5</v>
      </c>
    </row>
    <row r="8" spans="1:8" x14ac:dyDescent="0.3">
      <c r="A8" s="29" t="s">
        <v>21</v>
      </c>
      <c r="B8" s="33"/>
      <c r="C8" s="2">
        <f>SUM(C9:C11)</f>
        <v>129399.6</v>
      </c>
      <c r="D8" s="3">
        <f>SUM(D9:D11)</f>
        <v>130884.49999999999</v>
      </c>
      <c r="E8" s="4"/>
      <c r="F8" s="5"/>
      <c r="G8" s="4"/>
      <c r="H8" s="3">
        <f>SUM(H9:H11)</f>
        <v>131564.99999999997</v>
      </c>
    </row>
    <row r="9" spans="1:8" x14ac:dyDescent="0.3">
      <c r="A9" s="29"/>
      <c r="B9" s="33" t="s">
        <v>7</v>
      </c>
      <c r="C9" s="2">
        <v>103238.6</v>
      </c>
      <c r="D9" s="3">
        <v>105198.39999999999</v>
      </c>
      <c r="E9" s="4"/>
      <c r="F9" s="5"/>
      <c r="G9" s="4"/>
      <c r="H9" s="3">
        <v>105722.4</v>
      </c>
    </row>
    <row r="10" spans="1:8" x14ac:dyDescent="0.3">
      <c r="A10" s="29"/>
      <c r="B10" s="33" t="s">
        <v>8</v>
      </c>
      <c r="C10" s="2">
        <v>26079.5</v>
      </c>
      <c r="D10" s="3">
        <v>25665.9</v>
      </c>
      <c r="E10" s="4"/>
      <c r="F10" s="5"/>
      <c r="G10" s="4"/>
      <c r="H10" s="3">
        <v>25886.799999999999</v>
      </c>
    </row>
    <row r="11" spans="1:8" x14ac:dyDescent="0.3">
      <c r="A11" s="37"/>
      <c r="B11" s="38" t="s">
        <v>9</v>
      </c>
      <c r="C11" s="16">
        <v>81.5</v>
      </c>
      <c r="D11" s="17">
        <v>20.2</v>
      </c>
      <c r="E11" s="18"/>
      <c r="F11" s="19"/>
      <c r="G11" s="18"/>
      <c r="H11" s="17">
        <v>-44.2</v>
      </c>
    </row>
    <row r="12" spans="1:8" ht="14.5" thickBot="1" x14ac:dyDescent="0.35">
      <c r="A12" s="35" t="s">
        <v>13</v>
      </c>
      <c r="B12" s="36" t="s">
        <v>10</v>
      </c>
      <c r="C12" s="10">
        <v>-7323.5</v>
      </c>
      <c r="D12" s="11">
        <v>-7018.7</v>
      </c>
      <c r="E12" s="12"/>
      <c r="F12" s="13"/>
      <c r="G12" s="12"/>
      <c r="H12" s="11">
        <v>-3280.8</v>
      </c>
    </row>
    <row r="13" spans="1:8" ht="15" thickTop="1" thickBot="1" x14ac:dyDescent="0.35">
      <c r="A13" s="30" t="s">
        <v>14</v>
      </c>
      <c r="B13" s="34" t="s">
        <v>11</v>
      </c>
      <c r="C13" s="6">
        <v>510941.9</v>
      </c>
      <c r="D13" s="7">
        <v>518337.2</v>
      </c>
      <c r="E13" s="8"/>
      <c r="F13" s="14" t="s">
        <v>12</v>
      </c>
      <c r="G13" s="8"/>
      <c r="H13" s="7">
        <v>524397.19999999995</v>
      </c>
    </row>
    <row r="15" spans="1:8" x14ac:dyDescent="0.3">
      <c r="C15" s="9"/>
    </row>
  </sheetData>
  <phoneticPr fontId="1"/>
  <printOptions horizontalCentered="1"/>
  <pageMargins left="0.70866141732283472" right="0.70866141732283472" top="1.5354330708661419" bottom="0.74803149606299213" header="0.31496062992125984" footer="0.31496062992125984"/>
  <pageSetup paperSize="9" orientation="landscape" r:id="rId1"/>
  <headerFooter>
    <oddHeader>&amp;C&amp;"Arial,太字"&amp;11&amp;U&amp;A</oddHeader>
  </headerFooter>
  <ignoredErrors>
    <ignoredError sqref="C8:D8 H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9FA87-2488-4E7F-9C63-4CD63758CE7C}">
  <dimension ref="A1:F36"/>
  <sheetViews>
    <sheetView tabSelected="1" workbookViewId="0">
      <selection activeCell="I12" sqref="I12"/>
    </sheetView>
  </sheetViews>
  <sheetFormatPr defaultRowHeight="14" x14ac:dyDescent="0.2"/>
  <cols>
    <col min="1" max="2" width="15.77734375" style="49" customWidth="1"/>
    <col min="3" max="6" width="15.77734375" style="41" customWidth="1"/>
    <col min="7" max="16384" width="8.88671875" style="41"/>
  </cols>
  <sheetData>
    <row r="1" spans="1:6" ht="24" customHeight="1" x14ac:dyDescent="0.2">
      <c r="A1" s="39"/>
      <c r="B1" s="40" t="s">
        <v>22</v>
      </c>
      <c r="C1" s="70" t="s">
        <v>23</v>
      </c>
      <c r="D1" s="70"/>
      <c r="E1" s="63" t="s">
        <v>24</v>
      </c>
      <c r="F1" s="63" t="s">
        <v>25</v>
      </c>
    </row>
    <row r="2" spans="1:6" ht="24" customHeight="1" x14ac:dyDescent="0.2">
      <c r="A2" s="42" t="s">
        <v>26</v>
      </c>
      <c r="B2" s="43"/>
      <c r="C2" s="44" t="s">
        <v>27</v>
      </c>
      <c r="D2" s="45" t="s">
        <v>28</v>
      </c>
      <c r="E2" s="64"/>
      <c r="F2" s="65"/>
    </row>
    <row r="3" spans="1:6" ht="24" customHeight="1" x14ac:dyDescent="0.2">
      <c r="A3" s="66" t="s">
        <v>29</v>
      </c>
      <c r="B3" s="44" t="s">
        <v>27</v>
      </c>
      <c r="C3" s="46">
        <v>20</v>
      </c>
      <c r="D3" s="46">
        <v>70</v>
      </c>
      <c r="E3" s="47">
        <v>10</v>
      </c>
      <c r="F3" s="46">
        <f>SUM(C3:E3)</f>
        <v>100</v>
      </c>
    </row>
    <row r="4" spans="1:6" ht="24" customHeight="1" x14ac:dyDescent="0.2">
      <c r="A4" s="67"/>
      <c r="B4" s="45" t="s">
        <v>28</v>
      </c>
      <c r="C4" s="46">
        <v>20</v>
      </c>
      <c r="D4" s="46">
        <v>20</v>
      </c>
      <c r="E4" s="47">
        <v>60</v>
      </c>
      <c r="F4" s="46">
        <f>SUM(C4:E4)</f>
        <v>100</v>
      </c>
    </row>
    <row r="5" spans="1:6" ht="24" customHeight="1" x14ac:dyDescent="0.2">
      <c r="A5" s="68" t="s">
        <v>30</v>
      </c>
      <c r="B5" s="64"/>
      <c r="C5" s="48">
        <f>C6-SUM(C3:C4)</f>
        <v>60</v>
      </c>
      <c r="D5" s="48">
        <f>D6-SUM(D3:D4)</f>
        <v>10</v>
      </c>
    </row>
    <row r="6" spans="1:6" ht="24" customHeight="1" x14ac:dyDescent="0.2">
      <c r="A6" s="68" t="s">
        <v>25</v>
      </c>
      <c r="B6" s="64"/>
      <c r="C6" s="46">
        <f>F3</f>
        <v>100</v>
      </c>
      <c r="D6" s="46">
        <f>F4</f>
        <v>100</v>
      </c>
    </row>
    <row r="7" spans="1:6" ht="24" customHeight="1" x14ac:dyDescent="0.2"/>
    <row r="8" spans="1:6" ht="24" customHeight="1" x14ac:dyDescent="0.2">
      <c r="A8" s="50" t="s">
        <v>31</v>
      </c>
    </row>
    <row r="9" spans="1:6" ht="24" customHeight="1" x14ac:dyDescent="0.2">
      <c r="B9" s="69" t="s">
        <v>32</v>
      </c>
      <c r="C9" s="52"/>
      <c r="D9" s="53"/>
    </row>
    <row r="10" spans="1:6" ht="24" customHeight="1" x14ac:dyDescent="0.2">
      <c r="B10" s="69"/>
      <c r="C10" s="54"/>
      <c r="D10" s="55"/>
    </row>
    <row r="11" spans="1:6" ht="24" customHeight="1" x14ac:dyDescent="0.2">
      <c r="B11" s="51"/>
    </row>
    <row r="12" spans="1:6" ht="24" customHeight="1" x14ac:dyDescent="0.2">
      <c r="A12" s="50" t="s">
        <v>38</v>
      </c>
    </row>
    <row r="13" spans="1:6" ht="24" customHeight="1" x14ac:dyDescent="0.2">
      <c r="B13" s="69" t="s">
        <v>39</v>
      </c>
      <c r="C13" s="52"/>
      <c r="D13" s="53"/>
    </row>
    <row r="14" spans="1:6" ht="24" customHeight="1" x14ac:dyDescent="0.2">
      <c r="B14" s="69"/>
      <c r="C14" s="54"/>
      <c r="D14" s="55"/>
    </row>
    <row r="15" spans="1:6" ht="24" customHeight="1" x14ac:dyDescent="0.2">
      <c r="A15" s="50" t="s">
        <v>33</v>
      </c>
    </row>
    <row r="16" spans="1:6" ht="24" customHeight="1" x14ac:dyDescent="0.2">
      <c r="B16" s="69" t="s">
        <v>34</v>
      </c>
      <c r="C16" s="52"/>
      <c r="D16" s="53"/>
    </row>
    <row r="17" spans="1:4" ht="24" customHeight="1" x14ac:dyDescent="0.2">
      <c r="B17" s="69"/>
      <c r="C17" s="54"/>
      <c r="D17" s="55"/>
    </row>
    <row r="18" spans="1:4" ht="24" customHeight="1" x14ac:dyDescent="0.2"/>
    <row r="19" spans="1:4" ht="24" customHeight="1" x14ac:dyDescent="0.2">
      <c r="A19" s="50" t="s">
        <v>35</v>
      </c>
    </row>
    <row r="20" spans="1:4" ht="24" customHeight="1" x14ac:dyDescent="0.2">
      <c r="B20" s="69" t="s">
        <v>36</v>
      </c>
      <c r="C20" s="52"/>
      <c r="D20" s="53"/>
    </row>
    <row r="21" spans="1:4" ht="24" customHeight="1" x14ac:dyDescent="0.2">
      <c r="B21" s="69"/>
      <c r="C21" s="54"/>
      <c r="D21" s="55"/>
    </row>
    <row r="22" spans="1:4" ht="24" customHeight="1" x14ac:dyDescent="0.2">
      <c r="B22" s="51"/>
    </row>
    <row r="23" spans="1:4" ht="24" customHeight="1" x14ac:dyDescent="0.2">
      <c r="A23" s="50" t="s">
        <v>45</v>
      </c>
      <c r="B23" s="51"/>
    </row>
    <row r="24" spans="1:4" ht="24" customHeight="1" x14ac:dyDescent="0.2">
      <c r="B24" s="71" t="s">
        <v>40</v>
      </c>
      <c r="C24" s="56"/>
    </row>
    <row r="25" spans="1:4" ht="24" customHeight="1" x14ac:dyDescent="0.2">
      <c r="B25" s="71"/>
      <c r="C25" s="48"/>
    </row>
    <row r="26" spans="1:4" ht="24" customHeight="1" x14ac:dyDescent="0.2">
      <c r="B26" s="62"/>
    </row>
    <row r="27" spans="1:4" ht="24" customHeight="1" x14ac:dyDescent="0.2">
      <c r="A27" s="50" t="s">
        <v>37</v>
      </c>
      <c r="B27" s="57" t="s">
        <v>46</v>
      </c>
    </row>
    <row r="28" spans="1:4" ht="24" customHeight="1" x14ac:dyDescent="0.2">
      <c r="B28" s="71" t="s">
        <v>47</v>
      </c>
      <c r="C28" s="75"/>
      <c r="D28" s="56"/>
    </row>
    <row r="29" spans="1:4" ht="24" customHeight="1" x14ac:dyDescent="0.2">
      <c r="B29" s="71"/>
      <c r="C29" s="75"/>
      <c r="D29" s="48"/>
    </row>
    <row r="30" spans="1:4" ht="24" customHeight="1" x14ac:dyDescent="0.2"/>
    <row r="31" spans="1:4" ht="24" customHeight="1" x14ac:dyDescent="0.2">
      <c r="B31" s="57" t="s">
        <v>44</v>
      </c>
    </row>
    <row r="32" spans="1:4" ht="24" customHeight="1" x14ac:dyDescent="0.2">
      <c r="B32" s="74" t="s">
        <v>42</v>
      </c>
      <c r="C32" s="58"/>
      <c r="D32" s="53"/>
    </row>
    <row r="33" spans="2:6" ht="24" customHeight="1" x14ac:dyDescent="0.2">
      <c r="B33" s="74"/>
      <c r="C33" s="59"/>
      <c r="D33" s="55"/>
      <c r="E33" s="72" t="s">
        <v>41</v>
      </c>
      <c r="F33" s="56"/>
    </row>
    <row r="34" spans="2:6" ht="24" customHeight="1" x14ac:dyDescent="0.2">
      <c r="E34" s="73"/>
      <c r="F34" s="48"/>
    </row>
    <row r="35" spans="2:6" ht="24" customHeight="1" x14ac:dyDescent="0.2">
      <c r="B35" s="74" t="s">
        <v>43</v>
      </c>
      <c r="C35" s="52"/>
      <c r="D35" s="60"/>
    </row>
    <row r="36" spans="2:6" ht="24" customHeight="1" x14ac:dyDescent="0.2">
      <c r="B36" s="74"/>
      <c r="C36" s="54"/>
      <c r="D36" s="61"/>
    </row>
  </sheetData>
  <mergeCells count="15">
    <mergeCell ref="B35:B36"/>
    <mergeCell ref="B24:B25"/>
    <mergeCell ref="B28:C29"/>
    <mergeCell ref="B32:B33"/>
    <mergeCell ref="E33:E34"/>
    <mergeCell ref="B9:B10"/>
    <mergeCell ref="B13:B14"/>
    <mergeCell ref="C1:D1"/>
    <mergeCell ref="B16:B17"/>
    <mergeCell ref="B20:B21"/>
    <mergeCell ref="E1:E2"/>
    <mergeCell ref="F1:F2"/>
    <mergeCell ref="A3:A4"/>
    <mergeCell ref="A5:B5"/>
    <mergeCell ref="A6:B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GDP</vt:lpstr>
      <vt:lpstr>Q2</vt:lpstr>
      <vt:lpstr>GDP!Print_Area</vt:lpstr>
      <vt:lpstr>'Q2'!Print_Area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Masayuki Hirukawa</dc:creator>
  <cp:lastModifiedBy>Masayuki Hirukawa</cp:lastModifiedBy>
  <cp:lastPrinted>2024-05-29T02:08:59Z</cp:lastPrinted>
  <dcterms:created xsi:type="dcterms:W3CDTF">2002-08-07T07:53:18Z</dcterms:created>
  <dcterms:modified xsi:type="dcterms:W3CDTF">2024-05-29T02:21:24Z</dcterms:modified>
</cp:coreProperties>
</file>